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showObjects="none" codeName="ThisWorkbook"/>
  <mc:AlternateContent xmlns:mc="http://schemas.openxmlformats.org/markup-compatibility/2006">
    <mc:Choice Requires="x15">
      <x15ac:absPath xmlns:x15ac="http://schemas.microsoft.com/office/spreadsheetml/2010/11/ac" url="/Users/LISE/Desktop/"/>
    </mc:Choice>
  </mc:AlternateContent>
  <xr:revisionPtr revIDLastSave="0" documentId="8_{F3FD9EE9-EBB2-CE44-B82B-E5D4C69D9872}" xr6:coauthVersionLast="45" xr6:coauthVersionMax="45" xr10:uidLastSave="{00000000-0000-0000-0000-000000000000}"/>
  <bookViews>
    <workbookView xWindow="0" yWindow="0" windowWidth="28800" windowHeight="18000" tabRatio="889" xr2:uid="{00000000-000D-0000-FFFF-FFFF00000000}"/>
  </bookViews>
  <sheets>
    <sheet name="Fructifier le K avec versements" sheetId="32" r:id="rId1"/>
    <sheet name="Feuil1" sheetId="33" r:id="rId2"/>
  </sheets>
  <definedNames>
    <definedName name="_xlnm.Print_Area" localSheetId="0">'Fructifier le K avec versements'!$A$13:$R$47</definedName>
  </definedNames>
  <calcPr calcId="191028"/>
  <customWorkbookViews>
    <customWorkbookView name="normal" guid="{32454501-6CD5-11D2-BE37-006008735617}" includePrintSettings="0" includeHiddenRowCol="0" maximized="1" windowWidth="796" windowHeight="411" tabRatio="971" activeSheetId="11" showComments="commIndAndComment" showObjects="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32" l="1"/>
  <c r="I2" i="32"/>
  <c r="H6" i="32"/>
  <c r="J2" i="32" l="1"/>
  <c r="I14" i="32" s="1"/>
  <c r="I16" i="32" l="1"/>
  <c r="I6" i="32" s="1"/>
</calcChain>
</file>

<file path=xl/sharedStrings.xml><?xml version="1.0" encoding="utf-8"?>
<sst xmlns="http://schemas.openxmlformats.org/spreadsheetml/2006/main" count="12" uniqueCount="12">
  <si>
    <t>Votre âge</t>
  </si>
  <si>
    <t>*La valorisation retenue est une simple hypothèse et ne fait l'objet d'aucune garantie.
En fonction de l'orientation de gestion, de l'évolution des marchés financiers, du montant des retraits, le capital peut varier à la hausse comme à la baisse.</t>
  </si>
  <si>
    <t>**Il n'est pas tenu compte ici de la fiscalité applicable sur le montant de capital obtenu à chaque période</t>
  </si>
  <si>
    <t>Taux d'intérêt du placement***</t>
  </si>
  <si>
    <t>*** Les taux d'intérêts varient en fonction de l'allocation des actifs investis dans le support. En moyenne, 2% correspond à un profil "prudent" (100% fonds euros), 4% correspond à un profil "équilibré" (80% fonds euros, 10% actions, 10% obligations), 6-8% correspond à un profil "dynamique" (80% actions, 20% obligations)</t>
  </si>
  <si>
    <t>Durée de la rente estimée (en années)</t>
  </si>
  <si>
    <t>Montant du versement initial</t>
  </si>
  <si>
    <t>Montant des versements complémentaires annuels (fin de période)</t>
  </si>
  <si>
    <t>formule avec retraits en fin de période</t>
  </si>
  <si>
    <t>Montant des retraits annuels à partir de ma date souhaitée</t>
  </si>
  <si>
    <t>Durée du placement dès aujourd'hui                          (en années)</t>
  </si>
  <si>
    <t>A REMPLIR PAR LES "WOMERS"                              DU PROGRAMME "WOMACCELERATOR"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</si>
</sst>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0.00\ &quot;€&quot;"/>
    <numFmt numFmtId="165" formatCode="#,##0.00\ &quot;€&quot;;[Red]\-#,##0.00\ &quot;€&quot;"/>
    <numFmt numFmtId="166" formatCode="_-* #,##0.00\ &quot;F&quot;_-;\-* #,##0.00\ &quot;F&quot;_-;_-* &quot;-&quot;??\ &quot;F&quot;_-;_-@_-"/>
    <numFmt numFmtId="167" formatCode="#,##0\ _F"/>
    <numFmt numFmtId="168" formatCode="_-* #,##0.00\ [$€-1]_-;\-* #,##0.00\ [$€-1]_-;_-* &quot;-&quot;??\ [$€-1]_-"/>
    <numFmt numFmtId="169" formatCode="#,##0\ &quot;€&quot;"/>
    <numFmt numFmtId="170" formatCode="#,##0.00\ &quot;€&quot;"/>
  </numFmts>
  <fonts count="14" x14ac:knownFonts="1">
    <font>
      <sz val="10"/>
      <name val="Arial"/>
    </font>
    <font>
      <sz val="10"/>
      <name val="Arial"/>
      <family val="2"/>
    </font>
    <font>
      <sz val="9"/>
      <name val="Calibri"/>
      <family val="2"/>
      <scheme val="minor"/>
    </font>
    <font>
      <sz val="8"/>
      <name val="Calibri"/>
      <family val="2"/>
      <scheme val="minor"/>
    </font>
    <font>
      <sz val="10"/>
      <name val="Calibri"/>
      <family val="2"/>
      <scheme val="minor"/>
    </font>
    <font>
      <sz val="11"/>
      <name val="Calibri"/>
      <family val="2"/>
      <scheme val="minor"/>
    </font>
    <font>
      <b/>
      <sz val="9"/>
      <color theme="0"/>
      <name val="Calibri"/>
      <family val="2"/>
      <scheme val="minor"/>
    </font>
    <font>
      <b/>
      <sz val="8"/>
      <name val="Calibri"/>
      <family val="2"/>
      <scheme val="minor"/>
    </font>
    <font>
      <b/>
      <sz val="14"/>
      <color theme="0"/>
      <name val="Calibri"/>
      <family val="2"/>
      <scheme val="minor"/>
    </font>
    <font>
      <sz val="14"/>
      <name val="Calibri"/>
      <family val="2"/>
      <scheme val="minor"/>
    </font>
    <font>
      <sz val="16"/>
      <name val="Calibri"/>
      <family val="2"/>
      <scheme val="minor"/>
    </font>
    <font>
      <b/>
      <sz val="18"/>
      <color theme="0"/>
      <name val="Calibri"/>
      <family val="2"/>
      <scheme val="minor"/>
    </font>
    <font>
      <sz val="12"/>
      <name val="Calibri"/>
      <family val="2"/>
      <scheme val="minor"/>
    </font>
    <font>
      <b/>
      <sz val="1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4C575F"/>
        <bgColor theme="0"/>
      </patternFill>
    </fill>
    <fill>
      <patternFill patternType="solid">
        <fgColor theme="5" tint="0.79998168889431442"/>
        <bgColor theme="0"/>
      </patternFill>
    </fill>
    <fill>
      <patternFill patternType="solid">
        <fgColor rgb="FFFFFF00"/>
        <bgColor indexed="64"/>
      </patternFill>
    </fill>
    <fill>
      <patternFill patternType="solid">
        <fgColor rgb="FFFFFF00"/>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3">
    <xf numFmtId="0" fontId="0" fillId="0" borderId="0"/>
    <xf numFmtId="168" fontId="1" fillId="0" borderId="0" applyFont="0" applyFill="0" applyBorder="0" applyAlignment="0" applyProtection="0"/>
    <xf numFmtId="166" fontId="1" fillId="0" borderId="0" applyFont="0" applyFill="0" applyBorder="0" applyAlignment="0" applyProtection="0"/>
  </cellStyleXfs>
  <cellXfs count="49">
    <xf numFmtId="0" fontId="0" fillId="0" borderId="0" xfId="0"/>
    <xf numFmtId="0" fontId="2"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applyBorder="1" applyAlignment="1">
      <alignment horizontal="center"/>
    </xf>
    <xf numFmtId="0" fontId="5" fillId="2" borderId="0" xfId="0" applyFont="1" applyFill="1" applyAlignment="1">
      <alignment horizontal="center"/>
    </xf>
    <xf numFmtId="167" fontId="2" fillId="2" borderId="0" xfId="0" applyNumberFormat="1" applyFont="1" applyFill="1" applyBorder="1" applyAlignment="1">
      <alignment horizontal="center"/>
    </xf>
    <xf numFmtId="167" fontId="2" fillId="2" borderId="0" xfId="0" applyNumberFormat="1" applyFont="1" applyFill="1" applyAlignment="1">
      <alignment horizontal="center"/>
    </xf>
    <xf numFmtId="0" fontId="3" fillId="2" borderId="0" xfId="0" applyFont="1" applyFill="1" applyBorder="1" applyAlignment="1">
      <alignment horizontal="center"/>
    </xf>
    <xf numFmtId="14" fontId="6"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14" fontId="3" fillId="2" borderId="0" xfId="0" applyNumberFormat="1" applyFont="1" applyFill="1" applyBorder="1" applyAlignment="1">
      <alignment horizontal="center"/>
    </xf>
    <xf numFmtId="0" fontId="6" fillId="2" borderId="0" xfId="0" applyFont="1" applyFill="1" applyBorder="1" applyAlignment="1">
      <alignment horizontal="center"/>
    </xf>
    <xf numFmtId="0" fontId="3" fillId="3" borderId="0" xfId="0" applyFont="1" applyFill="1" applyBorder="1" applyAlignment="1">
      <alignment horizontal="center"/>
    </xf>
    <xf numFmtId="0" fontId="7" fillId="2" borderId="0" xfId="0" applyFont="1" applyFill="1" applyAlignment="1">
      <alignment horizontal="center"/>
    </xf>
    <xf numFmtId="3" fontId="3" fillId="2" borderId="0" xfId="0" applyNumberFormat="1" applyFont="1" applyFill="1" applyAlignment="1">
      <alignment horizontal="center"/>
    </xf>
    <xf numFmtId="0" fontId="3" fillId="2" borderId="0" xfId="0" applyFont="1" applyFill="1" applyAlignment="1">
      <alignment horizontal="left" wrapText="1"/>
    </xf>
    <xf numFmtId="0" fontId="3" fillId="3" borderId="0" xfId="0" applyNumberFormat="1" applyFont="1" applyFill="1" applyBorder="1" applyAlignment="1">
      <alignment horizontal="center"/>
    </xf>
    <xf numFmtId="0" fontId="3" fillId="2" borderId="0" xfId="0" applyFont="1" applyFill="1" applyAlignment="1" applyProtection="1">
      <alignment horizontal="center"/>
      <protection hidden="1"/>
    </xf>
    <xf numFmtId="165" fontId="3" fillId="2" borderId="0" xfId="2" applyNumberFormat="1" applyFont="1" applyFill="1" applyAlignment="1" applyProtection="1">
      <alignment horizontal="center"/>
      <protection hidden="1"/>
    </xf>
    <xf numFmtId="0" fontId="5" fillId="2" borderId="0" xfId="0" applyFont="1" applyFill="1" applyAlignment="1" applyProtection="1">
      <alignment horizontal="center"/>
      <protection hidden="1"/>
    </xf>
    <xf numFmtId="0" fontId="3" fillId="2" borderId="0" xfId="0" applyFont="1" applyFill="1" applyAlignment="1" applyProtection="1">
      <alignment horizontal="left" wrapText="1"/>
      <protection hidden="1"/>
    </xf>
    <xf numFmtId="164" fontId="3" fillId="2" borderId="0" xfId="2" applyNumberFormat="1" applyFont="1" applyFill="1" applyAlignment="1" applyProtection="1">
      <alignment horizontal="center"/>
      <protection hidden="1"/>
    </xf>
    <xf numFmtId="165" fontId="3" fillId="2" borderId="0" xfId="0" applyNumberFormat="1" applyFont="1" applyFill="1" applyAlignment="1" applyProtection="1">
      <alignment horizontal="center"/>
      <protection hidden="1"/>
    </xf>
    <xf numFmtId="0" fontId="10" fillId="2" borderId="0" xfId="0" applyFont="1" applyFill="1" applyAlignment="1">
      <alignment horizontal="center" vertical="center" wrapText="1"/>
    </xf>
    <xf numFmtId="0" fontId="10" fillId="0"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2"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3" fillId="3" borderId="6" xfId="0" applyFont="1" applyFill="1" applyBorder="1" applyAlignment="1">
      <alignment horizontal="center" vertical="center" wrapText="1"/>
    </xf>
    <xf numFmtId="0" fontId="12" fillId="2" borderId="0" xfId="0" applyFont="1" applyFill="1" applyAlignment="1">
      <alignment horizontal="center"/>
    </xf>
    <xf numFmtId="0" fontId="12" fillId="2" borderId="0" xfId="0" applyFont="1" applyFill="1" applyAlignment="1">
      <alignment horizontal="left"/>
    </xf>
    <xf numFmtId="0" fontId="12" fillId="2" borderId="0" xfId="0" applyFont="1" applyFill="1" applyBorder="1" applyAlignment="1">
      <alignment horizontal="center"/>
    </xf>
    <xf numFmtId="0" fontId="13" fillId="5"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170" fontId="8" fillId="4" borderId="2" xfId="0" applyNumberFormat="1" applyFont="1" applyFill="1" applyBorder="1" applyAlignment="1">
      <alignment horizontal="center" vertical="center" wrapText="1"/>
    </xf>
    <xf numFmtId="170" fontId="8" fillId="4" borderId="4" xfId="0" applyNumberFormat="1" applyFont="1" applyFill="1" applyBorder="1" applyAlignment="1">
      <alignment horizontal="center" vertical="center" wrapText="1"/>
    </xf>
    <xf numFmtId="170" fontId="8" fillId="4" borderId="3" xfId="0" applyNumberFormat="1" applyFont="1" applyFill="1" applyBorder="1" applyAlignment="1">
      <alignment horizontal="center" vertical="center" wrapText="1"/>
    </xf>
    <xf numFmtId="170" fontId="8" fillId="4" borderId="0" xfId="0" applyNumberFormat="1" applyFont="1" applyFill="1" applyBorder="1" applyAlignment="1">
      <alignment horizontal="center" vertical="center" wrapText="1"/>
    </xf>
    <xf numFmtId="170" fontId="8" fillId="4" borderId="7" xfId="0" applyNumberFormat="1" applyFont="1" applyFill="1" applyBorder="1" applyAlignment="1">
      <alignment horizontal="center" vertical="center" wrapText="1"/>
    </xf>
    <xf numFmtId="0" fontId="10" fillId="6" borderId="0" xfId="0" applyFont="1" applyFill="1" applyAlignment="1">
      <alignment horizontal="center" wrapText="1"/>
    </xf>
    <xf numFmtId="0" fontId="9" fillId="7" borderId="1" xfId="0" applyFont="1" applyFill="1" applyBorder="1" applyAlignment="1" applyProtection="1">
      <alignment horizontal="center" vertical="center"/>
      <protection locked="0"/>
    </xf>
    <xf numFmtId="169" fontId="9" fillId="7" borderId="1" xfId="0" applyNumberFormat="1" applyFont="1" applyFill="1" applyBorder="1" applyAlignment="1" applyProtection="1">
      <alignment horizontal="center" vertical="center"/>
      <protection locked="0"/>
    </xf>
    <xf numFmtId="169" fontId="9" fillId="7" borderId="1" xfId="2" applyNumberFormat="1" applyFont="1" applyFill="1" applyBorder="1" applyAlignment="1" applyProtection="1">
      <alignment horizontal="center" vertical="center"/>
      <protection locked="0"/>
    </xf>
    <xf numFmtId="10" fontId="9" fillId="7" borderId="1" xfId="0" applyNumberFormat="1" applyFont="1" applyFill="1" applyBorder="1" applyAlignment="1" applyProtection="1">
      <alignment horizontal="center" vertical="center"/>
      <protection locked="0"/>
    </xf>
  </cellXfs>
  <cellStyles count="3">
    <cellStyle name="Euro" xfId="1" xr:uid="{00000000-0005-0000-0000-000001000000}"/>
    <cellStyle name="Monétaire" xfId="2" builtinId="4"/>
    <cellStyle name="Normal" xfId="0" builtinId="0"/>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C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theme="4" tint="-0.249977111117893"/>
  </sheetPr>
  <dimension ref="A1:CB46"/>
  <sheetViews>
    <sheetView tabSelected="1" zoomScale="80" zoomScaleNormal="80" zoomScaleSheetLayoutView="100" workbookViewId="0">
      <selection activeCell="E9" sqref="E9"/>
    </sheetView>
  </sheetViews>
  <sheetFormatPr baseColWidth="10" defaultColWidth="11.5" defaultRowHeight="11" customHeight="1" x14ac:dyDescent="0.2"/>
  <cols>
    <col min="1" max="1" width="49.6640625" style="2" customWidth="1"/>
    <col min="2" max="2" width="19.1640625" style="2" customWidth="1"/>
    <col min="3" max="3" width="15.5" style="2" customWidth="1"/>
    <col min="4" max="4" width="18.33203125" style="2" customWidth="1"/>
    <col min="5" max="5" width="18.6640625" style="2" customWidth="1"/>
    <col min="6" max="6" width="17.33203125" style="2" customWidth="1"/>
    <col min="7" max="7" width="14.83203125" style="2" customWidth="1"/>
    <col min="8" max="8" width="45.1640625" style="2" customWidth="1"/>
    <col min="9" max="9" width="30.33203125" style="2" customWidth="1"/>
    <col min="10" max="10" width="23.1640625" style="2" customWidth="1"/>
    <col min="11" max="11" width="8.33203125" style="2" customWidth="1"/>
    <col min="12" max="12" width="6.5" style="2" customWidth="1"/>
    <col min="13" max="13" width="9.33203125" style="2" hidden="1" customWidth="1"/>
    <col min="14" max="14" width="9.33203125" style="2" bestFit="1" customWidth="1"/>
    <col min="15" max="15" width="22.83203125" style="2" bestFit="1" customWidth="1"/>
    <col min="16" max="54" width="12.5" style="2" customWidth="1"/>
    <col min="55" max="80" width="11.5" style="2"/>
    <col min="81" max="16384" width="11.5" style="3"/>
  </cols>
  <sheetData>
    <row r="1" spans="1:80" ht="14" x14ac:dyDescent="0.2">
      <c r="B1" s="13"/>
      <c r="C1" s="13"/>
      <c r="D1" s="13"/>
      <c r="E1" s="13"/>
      <c r="F1" s="13"/>
      <c r="CB1" s="3"/>
    </row>
    <row r="2" spans="1:80" ht="14" x14ac:dyDescent="0.2">
      <c r="B2" s="26" t="s">
        <v>10</v>
      </c>
      <c r="C2" s="26" t="s">
        <v>5</v>
      </c>
      <c r="D2" s="26" t="s">
        <v>6</v>
      </c>
      <c r="E2" s="36" t="s">
        <v>7</v>
      </c>
      <c r="F2" s="36" t="s">
        <v>9</v>
      </c>
      <c r="G2" s="26" t="s">
        <v>3</v>
      </c>
      <c r="H2" s="32"/>
      <c r="I2" s="25" t="str">
        <f xml:space="preserve"> "*Après" &amp; " " &amp; B5&amp;" "&amp;"ans d'investissement, le montant total de votre capital sera de : "</f>
        <v xml:space="preserve">*Après 15 ans d'investissement, le montant total de votre capital sera de : </v>
      </c>
      <c r="J2" s="39">
        <f>-M3</f>
        <v>341785.88052699796</v>
      </c>
      <c r="CB2" s="3"/>
    </row>
    <row r="3" spans="1:80" ht="14" x14ac:dyDescent="0.2">
      <c r="B3" s="27"/>
      <c r="C3" s="27"/>
      <c r="D3" s="27"/>
      <c r="E3" s="37"/>
      <c r="F3" s="37"/>
      <c r="G3" s="27"/>
      <c r="H3" s="32"/>
      <c r="I3" s="25"/>
      <c r="J3" s="40"/>
      <c r="M3" s="23">
        <f>FV(G5,B5,E5,D5,0)</f>
        <v>-341785.88052699796</v>
      </c>
      <c r="CB3" s="3"/>
    </row>
    <row r="4" spans="1:80" ht="75" customHeight="1" x14ac:dyDescent="0.2">
      <c r="B4" s="28"/>
      <c r="C4" s="28"/>
      <c r="D4" s="28"/>
      <c r="E4" s="38"/>
      <c r="F4" s="38"/>
      <c r="G4" s="28"/>
      <c r="H4" s="32"/>
      <c r="I4" s="25"/>
      <c r="J4" s="41"/>
    </row>
    <row r="5" spans="1:80" ht="42" customHeight="1" x14ac:dyDescent="0.25">
      <c r="A5" s="44" t="s">
        <v>11</v>
      </c>
      <c r="B5" s="45">
        <v>15</v>
      </c>
      <c r="C5" s="45">
        <v>31</v>
      </c>
      <c r="D5" s="46">
        <v>100000</v>
      </c>
      <c r="E5" s="46">
        <v>10000</v>
      </c>
      <c r="F5" s="47">
        <v>17000</v>
      </c>
      <c r="G5" s="48">
        <v>0.03</v>
      </c>
      <c r="K5" s="17"/>
    </row>
    <row r="6" spans="1:80" ht="14.25" customHeight="1" x14ac:dyDescent="0.2">
      <c r="H6" s="24" t="str">
        <f>"A partir de vos "&amp;B5+D7&amp;" ans, "&amp;"en effectuant un retrait de"&amp;" "&amp;F5&amp;" "&amp;"€ par an pendant "&amp;C5&amp;" ans, il vous restera : "</f>
        <v xml:space="preserve">A partir de vos 55 ans, en effectuant un retrait de 17000 € par an pendant 31 ans, il vous restera : </v>
      </c>
      <c r="I6" s="42">
        <f>I16</f>
        <v>4446.6331975676585</v>
      </c>
      <c r="K6" s="14"/>
      <c r="L6" s="14"/>
      <c r="M6" s="14"/>
      <c r="N6" s="14"/>
      <c r="O6" s="14"/>
      <c r="P6" s="14"/>
      <c r="Q6" s="14"/>
    </row>
    <row r="7" spans="1:80" ht="13.5" customHeight="1" x14ac:dyDescent="0.2">
      <c r="C7" s="26" t="s">
        <v>0</v>
      </c>
      <c r="D7" s="29">
        <v>40</v>
      </c>
      <c r="H7" s="24"/>
      <c r="I7" s="42"/>
      <c r="CB7" s="3"/>
    </row>
    <row r="8" spans="1:80" ht="13.5" customHeight="1" x14ac:dyDescent="0.2">
      <c r="C8" s="27"/>
      <c r="D8" s="30"/>
      <c r="H8" s="24"/>
      <c r="I8" s="42"/>
      <c r="CB8" s="3"/>
    </row>
    <row r="9" spans="1:80" ht="39.75" customHeight="1" x14ac:dyDescent="0.2">
      <c r="C9" s="28"/>
      <c r="D9" s="31"/>
      <c r="H9" s="24"/>
      <c r="I9" s="43"/>
      <c r="CB9" s="3"/>
    </row>
    <row r="10" spans="1:80" s="14" customFormat="1" ht="15" x14ac:dyDescent="0.2">
      <c r="B10" s="5"/>
      <c r="C10" s="5"/>
      <c r="D10" s="5"/>
      <c r="E10" s="5"/>
      <c r="F10" s="5"/>
      <c r="G10" s="2"/>
      <c r="H10" s="2"/>
      <c r="I10" s="2"/>
      <c r="K10" s="2"/>
      <c r="L10" s="2"/>
      <c r="M10" s="2"/>
      <c r="N10" s="2"/>
      <c r="O10" s="2"/>
      <c r="P10" s="2"/>
      <c r="Q10" s="2"/>
    </row>
    <row r="11" spans="1:80" ht="15" hidden="1" x14ac:dyDescent="0.2">
      <c r="C11" s="16"/>
      <c r="D11" s="16"/>
      <c r="E11" s="16"/>
      <c r="F11" s="16"/>
      <c r="K11" s="5"/>
      <c r="L11" s="5"/>
      <c r="M11" s="5"/>
      <c r="N11" s="5"/>
      <c r="O11" s="5"/>
      <c r="P11" s="5"/>
      <c r="Q11" s="5"/>
      <c r="BY11" s="3"/>
      <c r="BZ11" s="3"/>
      <c r="CA11" s="3"/>
      <c r="CB11" s="3"/>
    </row>
    <row r="12" spans="1:80" ht="14" hidden="1" x14ac:dyDescent="0.2">
      <c r="C12" s="16"/>
      <c r="D12" s="16"/>
      <c r="E12" s="16"/>
      <c r="F12" s="16"/>
      <c r="K12" s="16">
        <v>0</v>
      </c>
      <c r="L12" s="16"/>
      <c r="BY12" s="3"/>
      <c r="BZ12" s="3"/>
      <c r="CA12" s="3"/>
      <c r="CB12" s="3"/>
    </row>
    <row r="13" spans="1:80" ht="14" hidden="1" x14ac:dyDescent="0.2">
      <c r="K13" s="16"/>
      <c r="L13" s="16"/>
      <c r="M13" s="3"/>
      <c r="N13" s="3"/>
      <c r="O13" s="3"/>
      <c r="P13" s="3"/>
      <c r="Q13" s="3"/>
      <c r="BY13" s="3"/>
      <c r="BZ13" s="3"/>
      <c r="CA13" s="3"/>
      <c r="CB13" s="3"/>
    </row>
    <row r="14" spans="1:80" ht="14" hidden="1" x14ac:dyDescent="0.2">
      <c r="H14" s="18" t="s">
        <v>8</v>
      </c>
      <c r="I14" s="19">
        <f>FV(G5,C5,-F5,J2,0)</f>
        <v>-4446.6331975676585</v>
      </c>
      <c r="BY14" s="3"/>
      <c r="BZ14" s="3"/>
      <c r="CA14" s="3"/>
      <c r="CB14" s="3"/>
    </row>
    <row r="15" spans="1:80" s="5" customFormat="1" ht="15" hidden="1" x14ac:dyDescent="0.2">
      <c r="C15" s="2"/>
      <c r="D15" s="2"/>
      <c r="E15" s="2"/>
      <c r="F15" s="2"/>
      <c r="H15" s="20"/>
      <c r="I15" s="20"/>
      <c r="K15" s="2"/>
      <c r="L15" s="2"/>
      <c r="M15" s="2"/>
      <c r="N15" s="2"/>
      <c r="O15" s="2"/>
      <c r="P15" s="2"/>
      <c r="Q15" s="2"/>
    </row>
    <row r="16" spans="1:80" ht="43.25" hidden="1" customHeight="1" x14ac:dyDescent="0.2">
      <c r="G16" s="16"/>
      <c r="H16" s="21"/>
      <c r="I16" s="22">
        <f>-I14</f>
        <v>4446.6331975676585</v>
      </c>
      <c r="J16" s="16"/>
      <c r="BM16" s="3"/>
      <c r="BN16" s="3"/>
      <c r="BO16" s="3"/>
      <c r="BP16" s="3"/>
      <c r="BQ16" s="3"/>
      <c r="BR16" s="3"/>
      <c r="BS16" s="3"/>
      <c r="BT16" s="3"/>
      <c r="BU16" s="3"/>
      <c r="BV16" s="3"/>
      <c r="BW16" s="3"/>
      <c r="BX16" s="3"/>
      <c r="BY16" s="3"/>
      <c r="BZ16" s="3"/>
      <c r="CA16" s="3"/>
      <c r="CB16" s="3"/>
    </row>
    <row r="17" spans="1:80" ht="14" x14ac:dyDescent="0.2">
      <c r="A17" s="3"/>
      <c r="G17" s="16"/>
      <c r="H17" s="16"/>
      <c r="I17" s="16"/>
      <c r="J17" s="16"/>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2" customHeight="1" x14ac:dyDescent="0.2">
      <c r="BM18" s="3"/>
      <c r="BN18" s="3"/>
      <c r="BO18" s="3"/>
      <c r="BP18" s="3"/>
      <c r="BQ18" s="3"/>
      <c r="BR18" s="3"/>
      <c r="BS18" s="3"/>
      <c r="BT18" s="3"/>
      <c r="BU18" s="3"/>
      <c r="BV18" s="3"/>
      <c r="BW18" s="3"/>
      <c r="BX18" s="3"/>
      <c r="BY18" s="3"/>
      <c r="BZ18" s="3"/>
      <c r="CA18" s="3"/>
      <c r="CB18" s="3"/>
    </row>
    <row r="19" spans="1:80" ht="15" customHeight="1" x14ac:dyDescent="0.2">
      <c r="BM19" s="3"/>
      <c r="BN19" s="3"/>
      <c r="BO19" s="3"/>
      <c r="BP19" s="3"/>
      <c r="BQ19" s="3"/>
      <c r="BR19" s="3"/>
      <c r="BS19" s="3"/>
      <c r="BT19" s="3"/>
      <c r="BU19" s="3"/>
      <c r="BV19" s="3"/>
      <c r="BW19" s="3"/>
      <c r="BX19" s="3"/>
      <c r="BY19" s="3"/>
      <c r="BZ19" s="3"/>
      <c r="CA19" s="3"/>
      <c r="CB19" s="3"/>
    </row>
    <row r="20" spans="1:80" ht="11" customHeight="1" x14ac:dyDescent="0.2">
      <c r="BM20" s="3"/>
      <c r="BN20" s="3"/>
      <c r="BO20" s="3"/>
      <c r="BP20" s="3"/>
      <c r="BQ20" s="3"/>
      <c r="BR20" s="3"/>
      <c r="BS20" s="3"/>
      <c r="BT20" s="3"/>
      <c r="BU20" s="3"/>
      <c r="BV20" s="3"/>
      <c r="BW20" s="3"/>
      <c r="BX20" s="3"/>
      <c r="BY20" s="3"/>
      <c r="BZ20" s="3"/>
      <c r="CA20" s="3"/>
      <c r="CB20" s="3"/>
    </row>
    <row r="21" spans="1:80" ht="12.75" customHeight="1" x14ac:dyDescent="0.2">
      <c r="BM21" s="3"/>
      <c r="BN21" s="3"/>
      <c r="BO21" s="3"/>
      <c r="BP21" s="3"/>
      <c r="BQ21" s="3"/>
      <c r="BR21" s="3"/>
      <c r="BS21" s="3"/>
      <c r="BT21" s="3"/>
      <c r="BU21" s="3"/>
      <c r="BV21" s="3"/>
      <c r="BW21" s="3"/>
      <c r="BX21" s="3"/>
      <c r="BY21" s="3"/>
      <c r="BZ21" s="3"/>
      <c r="CA21" s="3"/>
      <c r="CB21" s="3"/>
    </row>
    <row r="22" spans="1:80" ht="12.75" customHeight="1" x14ac:dyDescent="0.2">
      <c r="BM22" s="3"/>
      <c r="BN22" s="3"/>
      <c r="BO22" s="3"/>
      <c r="BP22" s="3"/>
      <c r="BQ22" s="3"/>
      <c r="BR22" s="3"/>
      <c r="BS22" s="3"/>
      <c r="BT22" s="3"/>
      <c r="BU22" s="3"/>
      <c r="BV22" s="3"/>
      <c r="BW22" s="3"/>
      <c r="BX22" s="3"/>
      <c r="BY22" s="3"/>
      <c r="BZ22" s="3"/>
      <c r="CA22" s="3"/>
      <c r="CB22" s="3"/>
    </row>
    <row r="23" spans="1:80" ht="12.75" customHeight="1" x14ac:dyDescent="0.2">
      <c r="A23" s="33"/>
      <c r="B23" s="34" t="s">
        <v>1</v>
      </c>
      <c r="C23" s="33"/>
      <c r="D23" s="33"/>
      <c r="E23" s="33"/>
      <c r="F23" s="33"/>
      <c r="G23" s="33"/>
      <c r="H23" s="33"/>
      <c r="I23" s="33"/>
      <c r="BM23" s="3"/>
      <c r="BN23" s="3"/>
      <c r="BO23" s="3"/>
      <c r="BP23" s="3"/>
      <c r="BQ23" s="3"/>
      <c r="BR23" s="3"/>
      <c r="BS23" s="3"/>
      <c r="BT23" s="3"/>
      <c r="BU23" s="3"/>
      <c r="BV23" s="3"/>
      <c r="BW23" s="3"/>
      <c r="BX23" s="3"/>
      <c r="BY23" s="3"/>
      <c r="BZ23" s="3"/>
      <c r="CA23" s="3"/>
      <c r="CB23" s="3"/>
    </row>
    <row r="24" spans="1:80" ht="12.75" customHeight="1" x14ac:dyDescent="0.2">
      <c r="A24" s="33"/>
      <c r="B24" s="34" t="s">
        <v>2</v>
      </c>
      <c r="C24" s="33"/>
      <c r="D24" s="33"/>
      <c r="E24" s="33"/>
      <c r="F24" s="33"/>
      <c r="G24" s="33"/>
      <c r="H24" s="33"/>
      <c r="I24" s="33"/>
      <c r="BM24" s="3"/>
      <c r="BN24" s="3"/>
      <c r="BO24" s="3"/>
      <c r="BP24" s="3"/>
      <c r="BQ24" s="3"/>
      <c r="BR24" s="3"/>
      <c r="BS24" s="3"/>
      <c r="BT24" s="3"/>
      <c r="BU24" s="3"/>
      <c r="BV24" s="3"/>
      <c r="BW24" s="3"/>
      <c r="BX24" s="3"/>
      <c r="BY24" s="3"/>
      <c r="BZ24" s="3"/>
      <c r="CA24" s="3"/>
      <c r="CB24" s="3"/>
    </row>
    <row r="25" spans="1:80" ht="11" customHeight="1" x14ac:dyDescent="0.2">
      <c r="A25" s="33"/>
      <c r="B25" s="34" t="s">
        <v>4</v>
      </c>
      <c r="C25" s="33"/>
      <c r="D25" s="33"/>
      <c r="E25" s="33"/>
      <c r="F25" s="33"/>
      <c r="G25" s="33"/>
      <c r="H25" s="33"/>
      <c r="I25" s="33"/>
      <c r="BM25" s="3"/>
      <c r="BN25" s="3"/>
      <c r="BO25" s="3"/>
      <c r="BP25" s="3"/>
      <c r="BQ25" s="3"/>
      <c r="BR25" s="3"/>
      <c r="BS25" s="3"/>
      <c r="BT25" s="3"/>
      <c r="BU25" s="3"/>
      <c r="BV25" s="3"/>
      <c r="BW25" s="3"/>
      <c r="BX25" s="3"/>
      <c r="BY25" s="3"/>
      <c r="BZ25" s="3"/>
      <c r="CA25" s="3"/>
      <c r="CB25" s="3"/>
    </row>
    <row r="26" spans="1:80" ht="11" customHeight="1" x14ac:dyDescent="0.2">
      <c r="A26" s="33"/>
      <c r="B26" s="35"/>
      <c r="C26" s="33"/>
      <c r="D26" s="33"/>
      <c r="E26" s="33"/>
      <c r="F26" s="33"/>
      <c r="G26" s="33"/>
      <c r="H26" s="33"/>
      <c r="I26" s="33"/>
      <c r="BM26" s="3"/>
      <c r="BN26" s="3"/>
      <c r="BO26" s="3"/>
      <c r="BP26" s="3"/>
      <c r="BQ26" s="3"/>
      <c r="BR26" s="3"/>
      <c r="BS26" s="3"/>
      <c r="BT26" s="3"/>
      <c r="BU26" s="3"/>
      <c r="BV26" s="3"/>
      <c r="BW26" s="3"/>
      <c r="BX26" s="3"/>
      <c r="BY26" s="3"/>
      <c r="BZ26" s="3"/>
      <c r="CA26" s="3"/>
      <c r="CB26" s="3"/>
    </row>
    <row r="27" spans="1:80" ht="11" customHeight="1" x14ac:dyDescent="0.2">
      <c r="B27" s="8"/>
      <c r="BM27" s="3"/>
      <c r="BN27" s="3"/>
      <c r="BO27" s="3"/>
      <c r="BP27" s="3"/>
      <c r="BQ27" s="3"/>
      <c r="BR27" s="3"/>
      <c r="BS27" s="3"/>
      <c r="BT27" s="3"/>
      <c r="BU27" s="3"/>
      <c r="BV27" s="3"/>
      <c r="BW27" s="3"/>
      <c r="BX27" s="3"/>
      <c r="BY27" s="3"/>
      <c r="BZ27" s="3"/>
      <c r="CA27" s="3"/>
      <c r="CB27" s="3"/>
    </row>
    <row r="28" spans="1:80" ht="11" customHeight="1" x14ac:dyDescent="0.2">
      <c r="B28" s="4"/>
      <c r="C28" s="1"/>
      <c r="D28" s="1"/>
      <c r="E28" s="1"/>
      <c r="F28" s="1"/>
      <c r="BM28" s="3"/>
      <c r="BN28" s="3"/>
      <c r="BO28" s="3"/>
      <c r="BP28" s="3"/>
      <c r="BQ28" s="3"/>
      <c r="BR28" s="3"/>
      <c r="BS28" s="3"/>
      <c r="BT28" s="3"/>
      <c r="BU28" s="3"/>
      <c r="BV28" s="3"/>
      <c r="BW28" s="3"/>
      <c r="BX28" s="3"/>
      <c r="BY28" s="3"/>
      <c r="BZ28" s="3"/>
      <c r="CA28" s="3"/>
      <c r="CB28" s="3"/>
    </row>
    <row r="29" spans="1:80" ht="11" customHeight="1" x14ac:dyDescent="0.2">
      <c r="B29" s="10"/>
      <c r="C29" s="1"/>
      <c r="D29" s="1"/>
      <c r="E29" s="1"/>
      <c r="F29" s="1"/>
      <c r="K29" s="1"/>
      <c r="L29" s="1"/>
      <c r="M29" s="1"/>
      <c r="N29" s="1"/>
      <c r="O29" s="1"/>
      <c r="P29" s="1"/>
      <c r="Q29" s="1"/>
      <c r="BM29" s="3"/>
      <c r="BN29" s="3"/>
      <c r="BO29" s="3"/>
      <c r="BP29" s="3"/>
      <c r="BQ29" s="3"/>
      <c r="BR29" s="3"/>
      <c r="BS29" s="3"/>
      <c r="BT29" s="3"/>
      <c r="BU29" s="3"/>
      <c r="BV29" s="3"/>
      <c r="BW29" s="3"/>
      <c r="BX29" s="3"/>
      <c r="BY29" s="3"/>
      <c r="BZ29" s="3"/>
      <c r="CA29" s="3"/>
      <c r="CB29" s="3"/>
    </row>
    <row r="30" spans="1:80" ht="11" customHeight="1" x14ac:dyDescent="0.2">
      <c r="B30" s="11"/>
      <c r="K30" s="1"/>
      <c r="L30" s="1"/>
      <c r="M30" s="1"/>
      <c r="N30" s="1"/>
      <c r="O30" s="1"/>
      <c r="P30" s="1"/>
      <c r="Q30" s="1"/>
      <c r="BM30" s="3"/>
      <c r="BN30" s="3"/>
      <c r="BO30" s="3"/>
      <c r="BP30" s="3"/>
      <c r="BQ30" s="3"/>
      <c r="BR30" s="3"/>
      <c r="BS30" s="3"/>
      <c r="BT30" s="3"/>
      <c r="BU30" s="3"/>
      <c r="BV30" s="3"/>
      <c r="BW30" s="3"/>
      <c r="BX30" s="3"/>
      <c r="BY30" s="3"/>
      <c r="BZ30" s="3"/>
      <c r="CA30" s="3"/>
      <c r="CB30" s="3"/>
    </row>
    <row r="31" spans="1:80" ht="11" customHeight="1" x14ac:dyDescent="0.2">
      <c r="B31" s="8"/>
      <c r="BM31" s="3"/>
      <c r="BN31" s="3"/>
      <c r="BO31" s="3"/>
      <c r="BP31" s="3"/>
      <c r="BQ31" s="3"/>
      <c r="BR31" s="3"/>
      <c r="BS31" s="3"/>
      <c r="BT31" s="3"/>
      <c r="BU31" s="3"/>
      <c r="BV31" s="3"/>
      <c r="BW31" s="3"/>
      <c r="BX31" s="3"/>
      <c r="BY31" s="3"/>
      <c r="BZ31" s="3"/>
      <c r="CA31" s="3"/>
      <c r="CB31" s="3"/>
    </row>
    <row r="32" spans="1:80" ht="11" customHeight="1" x14ac:dyDescent="0.2">
      <c r="B32" s="6"/>
      <c r="C32" s="7"/>
      <c r="D32" s="7"/>
      <c r="E32" s="7"/>
      <c r="F32" s="7"/>
      <c r="BM32" s="3"/>
      <c r="BN32" s="3"/>
      <c r="BO32" s="3"/>
      <c r="BP32" s="3"/>
      <c r="BQ32" s="3"/>
      <c r="BR32" s="3"/>
      <c r="BS32" s="3"/>
      <c r="BT32" s="3"/>
      <c r="BU32" s="3"/>
      <c r="BV32" s="3"/>
      <c r="BW32" s="3"/>
      <c r="BX32" s="3"/>
      <c r="BY32" s="3"/>
      <c r="BZ32" s="3"/>
      <c r="CA32" s="3"/>
      <c r="CB32" s="3"/>
    </row>
    <row r="33" spans="1:80" s="1" customFormat="1" ht="11" customHeight="1" x14ac:dyDescent="0.15">
      <c r="B33" s="12"/>
      <c r="C33" s="7"/>
      <c r="D33" s="7"/>
      <c r="E33" s="7"/>
      <c r="F33" s="7"/>
    </row>
    <row r="34" spans="1:80" s="1" customFormat="1" ht="11" customHeight="1" x14ac:dyDescent="0.15">
      <c r="B34" s="6"/>
      <c r="C34" s="7"/>
      <c r="D34" s="7"/>
      <c r="E34" s="7"/>
      <c r="F34" s="7"/>
    </row>
    <row r="35" spans="1:80" ht="11" customHeight="1" x14ac:dyDescent="0.2">
      <c r="B35" s="9"/>
      <c r="K35" s="1"/>
      <c r="L35" s="1"/>
      <c r="M35" s="1"/>
      <c r="N35" s="1"/>
      <c r="O35" s="1"/>
      <c r="P35" s="1"/>
      <c r="Q35" s="1"/>
      <c r="BM35" s="3"/>
      <c r="BN35" s="3"/>
      <c r="BO35" s="3"/>
      <c r="BP35" s="3"/>
      <c r="BQ35" s="3"/>
      <c r="BR35" s="3"/>
      <c r="BS35" s="3"/>
      <c r="BT35" s="3"/>
      <c r="BU35" s="3"/>
      <c r="BV35" s="3"/>
      <c r="BW35" s="3"/>
      <c r="BX35" s="3"/>
      <c r="BY35" s="3"/>
      <c r="BZ35" s="3"/>
      <c r="CA35" s="3"/>
      <c r="CB35" s="3"/>
    </row>
    <row r="36" spans="1:80" ht="11" customHeight="1" x14ac:dyDescent="0.2">
      <c r="BM36" s="3"/>
      <c r="BN36" s="3"/>
      <c r="BO36" s="3"/>
      <c r="BP36" s="3"/>
      <c r="BQ36" s="3"/>
      <c r="BR36" s="3"/>
      <c r="BS36" s="3"/>
      <c r="BT36" s="3"/>
      <c r="BU36" s="3"/>
      <c r="BV36" s="3"/>
      <c r="BW36" s="3"/>
      <c r="BX36" s="3"/>
      <c r="BY36" s="3"/>
      <c r="BZ36" s="3"/>
      <c r="CA36" s="3"/>
      <c r="CB36" s="3"/>
    </row>
    <row r="37" spans="1:80" ht="11" customHeight="1" x14ac:dyDescent="0.2">
      <c r="G37" s="1"/>
      <c r="H37" s="1"/>
      <c r="I37" s="1"/>
      <c r="J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BM37" s="3"/>
      <c r="BN37" s="3"/>
      <c r="BO37" s="3"/>
      <c r="BP37" s="3"/>
      <c r="BQ37" s="3"/>
      <c r="BR37" s="3"/>
      <c r="BS37" s="3"/>
      <c r="BT37" s="3"/>
      <c r="BU37" s="3"/>
      <c r="BV37" s="3"/>
      <c r="BW37" s="3"/>
      <c r="BX37" s="3"/>
      <c r="BY37" s="3"/>
      <c r="BZ37" s="3"/>
      <c r="CA37" s="3"/>
      <c r="CB37" s="3"/>
    </row>
    <row r="38" spans="1:80" ht="11" customHeight="1" x14ac:dyDescent="0.2">
      <c r="G38" s="1"/>
      <c r="H38" s="1"/>
      <c r="I38" s="1"/>
      <c r="J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BM38" s="3"/>
      <c r="BN38" s="3"/>
      <c r="BO38" s="3"/>
      <c r="BP38" s="3"/>
      <c r="BQ38" s="3"/>
      <c r="BR38" s="3"/>
      <c r="BS38" s="3"/>
      <c r="BT38" s="3"/>
      <c r="BU38" s="3"/>
      <c r="BV38" s="3"/>
      <c r="BW38" s="3"/>
      <c r="BX38" s="3"/>
      <c r="BY38" s="3"/>
      <c r="BZ38" s="3"/>
      <c r="CA38" s="3"/>
      <c r="CB38" s="3"/>
    </row>
    <row r="39" spans="1:80" ht="11" customHeight="1" x14ac:dyDescent="0.2">
      <c r="A39" s="15"/>
      <c r="G39" s="1"/>
      <c r="H39" s="1"/>
      <c r="I39" s="1"/>
      <c r="J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BM39" s="3"/>
      <c r="BN39" s="3"/>
      <c r="BO39" s="3"/>
      <c r="BP39" s="3"/>
      <c r="BQ39" s="3"/>
      <c r="BR39" s="3"/>
      <c r="BS39" s="3"/>
      <c r="BT39" s="3"/>
      <c r="BU39" s="3"/>
      <c r="BV39" s="3"/>
      <c r="BW39" s="3"/>
      <c r="BX39" s="3"/>
      <c r="BY39" s="3"/>
      <c r="BZ39" s="3"/>
      <c r="CA39" s="3"/>
      <c r="CB39" s="3"/>
    </row>
    <row r="40" spans="1:80" ht="11" customHeight="1" x14ac:dyDescent="0.2">
      <c r="BM40" s="3"/>
      <c r="BN40" s="3"/>
      <c r="BO40" s="3"/>
      <c r="BP40" s="3"/>
      <c r="BQ40" s="3"/>
      <c r="BR40" s="3"/>
      <c r="BS40" s="3"/>
      <c r="BT40" s="3"/>
      <c r="BU40" s="3"/>
      <c r="BV40" s="3"/>
      <c r="BW40" s="3"/>
      <c r="BX40" s="3"/>
      <c r="BY40" s="3"/>
      <c r="BZ40" s="3"/>
      <c r="CA40" s="3"/>
      <c r="CB40" s="3"/>
    </row>
    <row r="41" spans="1:80" ht="11" customHeight="1" x14ac:dyDescent="0.2">
      <c r="R41" s="8"/>
    </row>
    <row r="42" spans="1:80" ht="11" customHeight="1" x14ac:dyDescent="0.2">
      <c r="R42" s="8"/>
    </row>
    <row r="43" spans="1:80" ht="11" customHeight="1" x14ac:dyDescent="0.2">
      <c r="R43" s="8"/>
    </row>
    <row r="44" spans="1:80" ht="11" customHeight="1" x14ac:dyDescent="0.2">
      <c r="R44" s="8"/>
    </row>
    <row r="45" spans="1:80" ht="11" customHeight="1" x14ac:dyDescent="0.2">
      <c r="R45" s="8"/>
    </row>
    <row r="46" spans="1:80" ht="11" customHeight="1" x14ac:dyDescent="0.2">
      <c r="R46" s="8"/>
    </row>
  </sheetData>
  <sheetProtection selectLockedCells="1"/>
  <mergeCells count="13">
    <mergeCell ref="I6:I9"/>
    <mergeCell ref="H6:H9"/>
    <mergeCell ref="B2:B4"/>
    <mergeCell ref="I2:I4"/>
    <mergeCell ref="J2:J4"/>
    <mergeCell ref="C7:C9"/>
    <mergeCell ref="D7:D9"/>
    <mergeCell ref="H2:H4"/>
    <mergeCell ref="C2:C4"/>
    <mergeCell ref="D2:D4"/>
    <mergeCell ref="E2:E4"/>
    <mergeCell ref="G2:G4"/>
    <mergeCell ref="F2:F4"/>
  </mergeCells>
  <phoneticPr fontId="0" type="noConversion"/>
  <conditionalFormatting sqref="I6">
    <cfRule type="cellIs" dxfId="0" priority="1" operator="lessThan">
      <formula>$K$12</formula>
    </cfRule>
  </conditionalFormatting>
  <dataValidations count="1">
    <dataValidation showInputMessage="1" showErrorMessage="1" sqref="C5" xr:uid="{00000000-0002-0000-0100-000000000000}"/>
  </dataValidations>
  <printOptions horizontalCentered="1" verticalCentered="1"/>
  <pageMargins left="0.39370078740157483" right="0.39370078740157483" top="0.59055118110236227" bottom="0.59055118110236227" header="0.47244094488188981" footer="0.15748031496062992"/>
  <pageSetup paperSize="9" scale="54"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3DA1C-5339-4E65-84F4-EFF6F0FE552D}">
  <dimension ref="A1"/>
  <sheetViews>
    <sheetView workbookViewId="0">
      <selection activeCell="C4" sqref="C4"/>
    </sheetView>
  </sheetViews>
  <sheetFormatPr baseColWidth="10" defaultRowHeight="13"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5CFC297F196940A77775D708B94132" ma:contentTypeVersion="8" ma:contentTypeDescription="Crée un document." ma:contentTypeScope="" ma:versionID="28a648f82b6144a527965aee09a8fa27">
  <xsd:schema xmlns:xsd="http://www.w3.org/2001/XMLSchema" xmlns:xs="http://www.w3.org/2001/XMLSchema" xmlns:p="http://schemas.microsoft.com/office/2006/metadata/properties" xmlns:ns2="76f676d7-6e35-44a4-b87a-514971403acc" xmlns:ns3="8353e5e2-3bb2-4b51-893c-cea233375199" targetNamespace="http://schemas.microsoft.com/office/2006/metadata/properties" ma:root="true" ma:fieldsID="46e8dd994db9e9ae1a26b1e1aa9a92f7" ns2:_="" ns3:_="">
    <xsd:import namespace="76f676d7-6e35-44a4-b87a-514971403acc"/>
    <xsd:import namespace="8353e5e2-3bb2-4b51-893c-cea23337519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f676d7-6e35-44a4-b87a-514971403acc"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53e5e2-3bb2-4b51-893c-cea23337519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B0750E-96BA-4CB4-9EB0-1841BE13313E}">
  <ds:schemaRefs>
    <ds:schemaRef ds:uri="http://schemas.microsoft.com/sharepoint/v3/contenttype/forms"/>
  </ds:schemaRefs>
</ds:datastoreItem>
</file>

<file path=customXml/itemProps2.xml><?xml version="1.0" encoding="utf-8"?>
<ds:datastoreItem xmlns:ds="http://schemas.openxmlformats.org/officeDocument/2006/customXml" ds:itemID="{40685DF8-9AAE-4224-8C14-D2F33CD1E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f676d7-6e35-44a4-b87a-514971403acc"/>
    <ds:schemaRef ds:uri="8353e5e2-3bb2-4b51-893c-cea2333751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Fructifier le K avec versements</vt:lpstr>
      <vt:lpstr>Feuil1</vt:lpstr>
      <vt:lpstr>'Fructifier le K avec versements'!Zone_d_impression</vt:lpstr>
    </vt:vector>
  </TitlesOfParts>
  <Manager/>
  <Company>Dell Computer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 Préferé</dc:creator>
  <cp:keywords/>
  <dc:description/>
  <cp:lastModifiedBy>lisewatrinet@gmail.com</cp:lastModifiedBy>
  <cp:revision/>
  <dcterms:created xsi:type="dcterms:W3CDTF">1997-04-04T14:38:16Z</dcterms:created>
  <dcterms:modified xsi:type="dcterms:W3CDTF">2020-10-18T19:48:22Z</dcterms:modified>
  <cp:category/>
  <cp:contentStatus/>
</cp:coreProperties>
</file>